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Даша\Desktop\"/>
    </mc:Choice>
  </mc:AlternateContent>
  <xr:revisionPtr revIDLastSave="0" documentId="8_{E422F707-228E-4877-B9C2-94538D36D1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F13" i="1"/>
  <c r="G195" i="1" l="1"/>
  <c r="J195" i="1"/>
  <c r="H195" i="1"/>
  <c r="G176" i="1"/>
  <c r="H176" i="1"/>
  <c r="I176" i="1"/>
  <c r="J176" i="1"/>
  <c r="J157" i="1"/>
  <c r="I157" i="1"/>
  <c r="G157" i="1"/>
  <c r="F157" i="1"/>
  <c r="G138" i="1"/>
  <c r="J138" i="1"/>
  <c r="H138" i="1"/>
  <c r="F138" i="1"/>
  <c r="I119" i="1"/>
  <c r="J119" i="1"/>
  <c r="H119" i="1"/>
  <c r="G119" i="1"/>
  <c r="F119" i="1"/>
  <c r="G100" i="1"/>
  <c r="J100" i="1"/>
  <c r="I100" i="1"/>
  <c r="H100" i="1"/>
  <c r="F100" i="1"/>
  <c r="J81" i="1"/>
  <c r="H81" i="1"/>
  <c r="G81" i="1"/>
  <c r="I81" i="1"/>
  <c r="F81" i="1"/>
  <c r="G62" i="1"/>
  <c r="F62" i="1"/>
  <c r="J62" i="1"/>
  <c r="I62" i="1"/>
  <c r="H62" i="1"/>
  <c r="J43" i="1"/>
  <c r="I43" i="1"/>
  <c r="G43" i="1"/>
  <c r="F43" i="1"/>
  <c r="H43" i="1"/>
  <c r="H24" i="1"/>
  <c r="F24" i="1"/>
  <c r="J24" i="1"/>
  <c r="G24" i="1"/>
  <c r="I196" i="1" l="1"/>
  <c r="F196" i="1"/>
  <c r="J196" i="1"/>
  <c r="G196" i="1"/>
  <c r="H196" i="1"/>
</calcChain>
</file>

<file path=xl/sharedStrings.xml><?xml version="1.0" encoding="utf-8"?>
<sst xmlns="http://schemas.openxmlformats.org/spreadsheetml/2006/main" count="746" uniqueCount="143">
  <si>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</si>
  <si>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</si>
  <si>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</si>
  <si>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</si>
  <si>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</si>
  <si>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</si>
  <si>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</si>
  <si>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</si>
  <si>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</si>
  <si>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</si>
  <si>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</si>
  <si>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</si>
  <si>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</si>
  <si>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</si>
  <si>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</si>
  <si>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</si>
  <si>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</si>
  <si>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</si>
  <si>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</si>
  <si>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</si>
  <si>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</si>
  <si>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</si>
  <si>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</si>
  <si>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</si>
  <si>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</si>
  <si>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</si>
  <si>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</si>
  <si>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</si>
  <si>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</si>
  <si>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</si>
  <si>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</si>
  <si>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</si>
  <si>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</si>
  <si>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</si>
  <si>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</si>
  <si>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</si>
  <si>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</si>
  <si>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</si>
  <si>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</si>
  <si>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ООО "Комбинат школьного питания"</t>
  </si>
  <si>
    <t>Н.А.Вагура</t>
  </si>
  <si>
    <t>МАОУ Городищенская СОШ</t>
  </si>
  <si>
    <t>Каша "Дружба" с маслом сливочным</t>
  </si>
  <si>
    <t>ЕСТН 229</t>
  </si>
  <si>
    <t>Бутерброд</t>
  </si>
  <si>
    <t>Бутерброд с маслом сливочным</t>
  </si>
  <si>
    <t>Кофейный напиток</t>
  </si>
  <si>
    <t>Хлеб пшеничный витаминизированный</t>
  </si>
  <si>
    <t>Пром.</t>
  </si>
  <si>
    <t>Фрукт</t>
  </si>
  <si>
    <t>Суп картофельный с рыбой</t>
  </si>
  <si>
    <t>СРБКИ 542</t>
  </si>
  <si>
    <t>Митболы из говядины</t>
  </si>
  <si>
    <t>Макаронные изделия отварные</t>
  </si>
  <si>
    <t>ТК 2 "Палитра"</t>
  </si>
  <si>
    <t xml:space="preserve">Напиток "Витошка" </t>
  </si>
  <si>
    <t>Хлеб ржаной</t>
  </si>
  <si>
    <t>Творожная запеканка "Неженка" со сгущенным молоком</t>
  </si>
  <si>
    <t>СТН 18/5</t>
  </si>
  <si>
    <t>Чай с молоком</t>
  </si>
  <si>
    <t>СТН 16/10</t>
  </si>
  <si>
    <t>Дополнительный гарнир: зеленый горошек, припущенный</t>
  </si>
  <si>
    <t>ЕСТН 157</t>
  </si>
  <si>
    <t>Борщ с картофелем и сметаной</t>
  </si>
  <si>
    <t>Колбаски "витминные" из филе куринного с маслом сливочным</t>
  </si>
  <si>
    <t>ВРО 64</t>
  </si>
  <si>
    <t>Пюре картофельное</t>
  </si>
  <si>
    <t>Компот из вишни</t>
  </si>
  <si>
    <t>Омлет натуральный с маслом сливочным</t>
  </si>
  <si>
    <t>Бутерброд с сыром</t>
  </si>
  <si>
    <t>Какао с молоком "Витошка"</t>
  </si>
  <si>
    <t>Салат из помидор с зеленым укропом и маслом растительным</t>
  </si>
  <si>
    <t>СТН 18/1</t>
  </si>
  <si>
    <t>Суп-лапше с курой</t>
  </si>
  <si>
    <t>СТН 21/2</t>
  </si>
  <si>
    <t>Рыба (Горбуша), запеченная по - провансальски</t>
  </si>
  <si>
    <t>СРБКИ 448</t>
  </si>
  <si>
    <t>Рис пикантный</t>
  </si>
  <si>
    <t>СРБКИ 624</t>
  </si>
  <si>
    <t>Напиток клюквенный</t>
  </si>
  <si>
    <t xml:space="preserve">Хлеб ржаной </t>
  </si>
  <si>
    <t>Каша жидкая рисовая с маслом сливочным</t>
  </si>
  <si>
    <t xml:space="preserve">Ватрушка с творогом </t>
  </si>
  <si>
    <t>Пром</t>
  </si>
  <si>
    <t>Напиток</t>
  </si>
  <si>
    <t>Сок 1 шт</t>
  </si>
  <si>
    <t>Салат из огурцов с зеленым укропом и маслом растительным</t>
  </si>
  <si>
    <t>СТН 22/1</t>
  </si>
  <si>
    <t>Суп-пюре из картофеля с гренками</t>
  </si>
  <si>
    <t>Шницель рубленный куринный с овощами</t>
  </si>
  <si>
    <t>СРБКИ 616</t>
  </si>
  <si>
    <t>СТН 59/3</t>
  </si>
  <si>
    <t>Каша гречневая рассыпчатая с овощами</t>
  </si>
  <si>
    <t>Кисель "Витошка"</t>
  </si>
  <si>
    <t>ТК 3 "Палитра"</t>
  </si>
  <si>
    <t>Каша жидкая пшенная с маслом сливочным</t>
  </si>
  <si>
    <t>Хлеб пшеничныый витаминизированный</t>
  </si>
  <si>
    <t>Суп картофельный с горохом и гренками</t>
  </si>
  <si>
    <t>Жаркое по-домашнему</t>
  </si>
  <si>
    <t>СРБКИ 504</t>
  </si>
  <si>
    <t xml:space="preserve">Капуста запеченая </t>
  </si>
  <si>
    <t>Компот из яблок и кураги</t>
  </si>
  <si>
    <t>СТН 1/10</t>
  </si>
  <si>
    <t>Сырники из творога</t>
  </si>
  <si>
    <t>ЕСТН 286</t>
  </si>
  <si>
    <t>Чай с сахаром</t>
  </si>
  <si>
    <t>Куринные шарики "Чемпион"</t>
  </si>
  <si>
    <t>Компот из вишни и клубники</t>
  </si>
  <si>
    <t>Вареники ленивые с маслом сливочным</t>
  </si>
  <si>
    <t>ЕСТН 289</t>
  </si>
  <si>
    <t xml:space="preserve">Кофейный напиток </t>
  </si>
  <si>
    <t>Хлеб пшенчный витаминизированный</t>
  </si>
  <si>
    <t>Салат из помидоров с зеленым укропом и маслом растительным</t>
  </si>
  <si>
    <t>Щи из свежей капуты с картофелем и сметаной</t>
  </si>
  <si>
    <t>ЕСТН 104</t>
  </si>
  <si>
    <t>Тефтели из говядины "Ёжики"</t>
  </si>
  <si>
    <t>ЕСТН 350</t>
  </si>
  <si>
    <t>Каша гречневая рассыпчатая</t>
  </si>
  <si>
    <t>Компот из смородины</t>
  </si>
  <si>
    <t>Макароны запеченные с сыром</t>
  </si>
  <si>
    <t>СРБКИ 399</t>
  </si>
  <si>
    <t>Яйцо вареное</t>
  </si>
  <si>
    <t>ЕСТН 267</t>
  </si>
  <si>
    <t>Салат из свежих огурцов с зеленым укропом и маслом растительным</t>
  </si>
  <si>
    <t>Борщ с капустой и картофелем со сметаной</t>
  </si>
  <si>
    <t>Курица по-тайски</t>
  </si>
  <si>
    <t>СРБКИ 588</t>
  </si>
  <si>
    <t>Каша ячневая с маслом сливочным</t>
  </si>
  <si>
    <t xml:space="preserve">Фрукт </t>
  </si>
  <si>
    <t>Дополнительный гарнир: смесь мексиканская припущенная</t>
  </si>
  <si>
    <t>Суп-лапша с курой</t>
  </si>
  <si>
    <t>Биточки рыбные любительские</t>
  </si>
  <si>
    <t>СРБКИ 467</t>
  </si>
  <si>
    <t>Картофель по-деревенски</t>
  </si>
  <si>
    <t>СРБКИ 646</t>
  </si>
  <si>
    <t>Хлеб пшенничный витаминизированный</t>
  </si>
  <si>
    <t>Бутерброд с маслом</t>
  </si>
  <si>
    <t>Дополнительный гарнир: капуста запеченная</t>
  </si>
  <si>
    <t>Суп из овощей со сметаной</t>
  </si>
  <si>
    <t>Запеканка картофельная с мясом</t>
  </si>
  <si>
    <t>Компот из кураги</t>
  </si>
  <si>
    <t>Хоеб пшеничный витаминизированный</t>
  </si>
  <si>
    <t>ЕСТН 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</si>
</sst>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40">
        <v>5</v>
      </c>
      <c r="H6" s="40">
        <v>7</v>
      </c>
      <c r="I6" s="40">
        <v>28</v>
      </c>
      <c r="J6" s="40">
        <v>191</v>
      </c>
      <c r="K6" s="41" t="s">
        <v>43</v>
      </c>
      <c r="L6" s="40"/>
    </row>
    <row r="7" spans="1:12" ht="15" x14ac:dyDescent="0.25">
      <c r="A7" s="23"/>
      <c r="B7" s="15"/>
      <c r="C7" s="11"/>
      <c r="D7" s="6" t="s">
        <v>44</v>
      </c>
      <c r="E7" s="42" t="s">
        <v>45</v>
      </c>
      <c r="F7" s="43">
        <v>23.5</v>
      </c>
      <c r="G7" s="43">
        <v>2</v>
      </c>
      <c r="H7" s="43">
        <v>3</v>
      </c>
      <c r="I7" s="43">
        <v>99</v>
      </c>
      <c r="J7" s="43">
        <v>70</v>
      </c>
      <c r="K7" s="44">
        <v>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4</v>
      </c>
      <c r="H8" s="43">
        <v>6</v>
      </c>
      <c r="I8" s="43">
        <v>25</v>
      </c>
      <c r="J8" s="43">
        <v>173</v>
      </c>
      <c r="K8" s="44">
        <v>692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3</v>
      </c>
      <c r="H9" s="43">
        <v>1</v>
      </c>
      <c r="I9" s="43">
        <v>17</v>
      </c>
      <c r="J9" s="43">
        <v>83</v>
      </c>
      <c r="K9" s="44" t="s">
        <v>48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</v>
      </c>
      <c r="H10" s="43">
        <v>0</v>
      </c>
      <c r="I10" s="43">
        <v>10</v>
      </c>
      <c r="J10" s="43"/>
      <c r="K10" s="44" t="s">
        <v>48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573.5</v>
      </c>
      <c r="G13" s="19">
        <f t="shared" ref="G13:J13" si="0">SUM(G6:G12)</f>
        <v>14</v>
      </c>
      <c r="H13" s="19">
        <f t="shared" si="0"/>
        <v>17</v>
      </c>
      <c r="I13" s="19">
        <f t="shared" si="0"/>
        <v>179</v>
      </c>
      <c r="J13" s="19">
        <f t="shared" si="0"/>
        <v>517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210</v>
      </c>
      <c r="G15" s="43">
        <v>5</v>
      </c>
      <c r="H15" s="43">
        <v>3</v>
      </c>
      <c r="I15" s="43">
        <v>14</v>
      </c>
      <c r="J15" s="43">
        <v>107</v>
      </c>
      <c r="K15" s="44">
        <v>133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9</v>
      </c>
      <c r="H16" s="43">
        <v>18</v>
      </c>
      <c r="I16" s="43">
        <v>3</v>
      </c>
      <c r="J16" s="43"/>
      <c r="K16" s="44" t="s">
        <v>51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</v>
      </c>
      <c r="H17" s="43">
        <v>4</v>
      </c>
      <c r="I17" s="43">
        <v>32</v>
      </c>
      <c r="J17" s="43">
        <v>185</v>
      </c>
      <c r="K17" s="44">
        <v>516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</v>
      </c>
      <c r="H18" s="43">
        <v>0</v>
      </c>
      <c r="I18" s="43">
        <v>19</v>
      </c>
      <c r="J18" s="43">
        <v>78</v>
      </c>
      <c r="K18" s="44" t="s">
        <v>54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3</v>
      </c>
      <c r="H19" s="43">
        <v>1</v>
      </c>
      <c r="I19" s="43">
        <v>17</v>
      </c>
      <c r="J19" s="43">
        <v>83</v>
      </c>
      <c r="K19" s="44" t="s">
        <v>48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56</v>
      </c>
      <c r="F20" s="43">
        <v>40</v>
      </c>
      <c r="G20" s="43">
        <v>3</v>
      </c>
      <c r="H20" s="43">
        <v>1</v>
      </c>
      <c r="I20" s="43">
        <v>17</v>
      </c>
      <c r="J20" s="43">
        <v>83</v>
      </c>
      <c r="K20" s="44" t="s">
        <v>48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</v>
      </c>
      <c r="H23" s="19">
        <f t="shared" si="2"/>
        <v>27</v>
      </c>
      <c r="I23" s="19">
        <f t="shared" si="2"/>
        <v>102</v>
      </c>
      <c r="J23" s="19">
        <f t="shared" si="2"/>
        <v>536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1303.5</v>
      </c>
      <c r="G24" s="32">
        <f t="shared" ref="G24:J24" si="4">G13+G23</f>
        <v>39</v>
      </c>
      <c r="H24" s="32">
        <f t="shared" si="4"/>
        <v>44</v>
      </c>
      <c r="I24" s="32">
        <f t="shared" si="4"/>
        <v>281</v>
      </c>
      <c r="J24" s="32">
        <f t="shared" si="4"/>
        <v>1053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240</v>
      </c>
      <c r="G25" s="40">
        <v>20</v>
      </c>
      <c r="H25" s="40">
        <v>26</v>
      </c>
      <c r="I25" s="40">
        <v>53</v>
      </c>
      <c r="J25" s="40">
        <v>520</v>
      </c>
      <c r="K25" s="41" t="s">
        <v>58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2</v>
      </c>
      <c r="H27" s="43">
        <v>2</v>
      </c>
      <c r="I27" s="43">
        <v>21</v>
      </c>
      <c r="J27" s="43">
        <v>103</v>
      </c>
      <c r="K27" s="44" t="s">
        <v>60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60</v>
      </c>
      <c r="G28" s="43">
        <v>4</v>
      </c>
      <c r="H28" s="43">
        <v>1</v>
      </c>
      <c r="I28" s="43">
        <v>25</v>
      </c>
      <c r="J28" s="43">
        <v>124</v>
      </c>
      <c r="K28" s="44" t="s">
        <v>48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26</v>
      </c>
      <c r="H32" s="19">
        <f t="shared" ref="H32" si="7">SUM(H25:H31)</f>
        <v>29</v>
      </c>
      <c r="I32" s="19">
        <f t="shared" ref="I32" si="8">SUM(I25:I31)</f>
        <v>99</v>
      </c>
      <c r="J32" s="19">
        <f t="shared" ref="J32:L32" si="9">SUM(J25:J31)</f>
        <v>747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60</v>
      </c>
      <c r="G33" s="43">
        <v>4</v>
      </c>
      <c r="H33" s="43">
        <v>1</v>
      </c>
      <c r="I33" s="43">
        <v>9</v>
      </c>
      <c r="J33" s="43">
        <v>55</v>
      </c>
      <c r="K33" s="44" t="s">
        <v>62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63</v>
      </c>
      <c r="F34" s="43">
        <v>205</v>
      </c>
      <c r="G34" s="43">
        <v>4</v>
      </c>
      <c r="H34" s="43">
        <v>6</v>
      </c>
      <c r="I34" s="43">
        <v>9</v>
      </c>
      <c r="J34" s="43">
        <v>105</v>
      </c>
      <c r="K34" s="44">
        <v>114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64</v>
      </c>
      <c r="F35" s="43">
        <v>95</v>
      </c>
      <c r="G35" s="43">
        <v>15</v>
      </c>
      <c r="H35" s="43">
        <v>19</v>
      </c>
      <c r="I35" s="43">
        <v>28</v>
      </c>
      <c r="J35" s="43">
        <v>346</v>
      </c>
      <c r="K35" s="44" t="s">
        <v>65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150</v>
      </c>
      <c r="G36" s="43">
        <v>4</v>
      </c>
      <c r="H36" s="43">
        <v>4</v>
      </c>
      <c r="I36" s="43">
        <v>23</v>
      </c>
      <c r="J36" s="43">
        <v>151</v>
      </c>
      <c r="K36" s="44">
        <v>520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1</v>
      </c>
      <c r="H37" s="43">
        <v>0</v>
      </c>
      <c r="I37" s="43">
        <v>27</v>
      </c>
      <c r="J37" s="43">
        <v>113</v>
      </c>
      <c r="K37" s="44">
        <v>634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20</v>
      </c>
      <c r="G38" s="43">
        <v>1</v>
      </c>
      <c r="H38" s="43">
        <v>0</v>
      </c>
      <c r="I38" s="43">
        <v>8</v>
      </c>
      <c r="J38" s="43">
        <v>41</v>
      </c>
      <c r="K38" s="44" t="s">
        <v>48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56</v>
      </c>
      <c r="F39" s="43">
        <v>20</v>
      </c>
      <c r="G39" s="43">
        <v>1</v>
      </c>
      <c r="H39" s="43">
        <v>0</v>
      </c>
      <c r="I39" s="43">
        <v>8</v>
      </c>
      <c r="J39" s="43">
        <v>41</v>
      </c>
      <c r="K39" s="44" t="s">
        <v>48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30</v>
      </c>
      <c r="H42" s="19">
        <f t="shared" ref="H42" si="11">SUM(H33:H41)</f>
        <v>30</v>
      </c>
      <c r="I42" s="19">
        <f t="shared" ref="I42" si="12">SUM(I33:I41)</f>
        <v>112</v>
      </c>
      <c r="J42" s="19">
        <f t="shared" ref="J42:L42" si="13">SUM(J33:J41)</f>
        <v>852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1250</v>
      </c>
      <c r="G43" s="32">
        <f t="shared" ref="G43" si="14">G32+G42</f>
        <v>56</v>
      </c>
      <c r="H43" s="32">
        <f t="shared" ref="H43" si="15">H32+H42</f>
        <v>59</v>
      </c>
      <c r="I43" s="32">
        <f t="shared" ref="I43" si="16">I32+I42</f>
        <v>211</v>
      </c>
      <c r="J43" s="32">
        <f t="shared" ref="J43:L43" si="17">J32+J42</f>
        <v>1599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125</v>
      </c>
      <c r="G44" s="40">
        <v>12</v>
      </c>
      <c r="H44" s="40">
        <v>12</v>
      </c>
      <c r="I44" s="40">
        <v>3</v>
      </c>
      <c r="J44" s="40">
        <v>171</v>
      </c>
      <c r="K44" s="41">
        <v>340</v>
      </c>
      <c r="L44" s="40"/>
    </row>
    <row r="45" spans="1:12" ht="15" x14ac:dyDescent="0.25">
      <c r="A45" s="23"/>
      <c r="B45" s="15"/>
      <c r="C45" s="11"/>
      <c r="D45" s="6" t="s">
        <v>44</v>
      </c>
      <c r="E45" s="42" t="s">
        <v>69</v>
      </c>
      <c r="F45" s="43">
        <v>23.5</v>
      </c>
      <c r="G45" s="43">
        <v>6</v>
      </c>
      <c r="H45" s="43">
        <v>12</v>
      </c>
      <c r="I45" s="43">
        <v>1</v>
      </c>
      <c r="J45" s="43">
        <v>135</v>
      </c>
      <c r="K45" s="44">
        <v>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6</v>
      </c>
      <c r="H46" s="43">
        <v>6</v>
      </c>
      <c r="I46" s="43">
        <v>34</v>
      </c>
      <c r="J46" s="43">
        <v>213</v>
      </c>
      <c r="K46" s="44">
        <v>693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61</v>
      </c>
      <c r="G47" s="43">
        <v>3</v>
      </c>
      <c r="H47" s="43">
        <v>1</v>
      </c>
      <c r="I47" s="43">
        <v>25</v>
      </c>
      <c r="J47" s="43">
        <v>120</v>
      </c>
      <c r="K47" s="44" t="s">
        <v>48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409.5</v>
      </c>
      <c r="G51" s="19">
        <f t="shared" ref="G51" si="18">SUM(G44:G50)</f>
        <v>27</v>
      </c>
      <c r="H51" s="19">
        <f t="shared" ref="H51" si="19">SUM(H44:H50)</f>
        <v>31</v>
      </c>
      <c r="I51" s="19">
        <f t="shared" ref="I51" si="20">SUM(I44:I50)</f>
        <v>63</v>
      </c>
      <c r="J51" s="19">
        <f t="shared" ref="J51:L51" si="21">SUM(J44:J50)</f>
        <v>639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0</v>
      </c>
      <c r="H52" s="43">
        <v>3</v>
      </c>
      <c r="I52" s="43">
        <v>1</v>
      </c>
      <c r="J52" s="43">
        <v>34</v>
      </c>
      <c r="K52" s="44" t="s">
        <v>72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73</v>
      </c>
      <c r="F53" s="43">
        <v>215</v>
      </c>
      <c r="G53" s="43">
        <v>3</v>
      </c>
      <c r="H53" s="43">
        <v>5</v>
      </c>
      <c r="I53" s="43">
        <v>12</v>
      </c>
      <c r="J53" s="43">
        <v>105</v>
      </c>
      <c r="K53" s="44" t="s">
        <v>74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75</v>
      </c>
      <c r="F54" s="43">
        <v>90</v>
      </c>
      <c r="G54" s="43">
        <v>13</v>
      </c>
      <c r="H54" s="43">
        <v>3</v>
      </c>
      <c r="I54" s="43">
        <v>8</v>
      </c>
      <c r="J54" s="43">
        <v>112</v>
      </c>
      <c r="K54" s="44" t="s">
        <v>76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77</v>
      </c>
      <c r="F55" s="43">
        <v>150</v>
      </c>
      <c r="G55" s="43">
        <v>4</v>
      </c>
      <c r="H55" s="43">
        <v>5</v>
      </c>
      <c r="I55" s="43">
        <v>36</v>
      </c>
      <c r="J55" s="43">
        <v>209</v>
      </c>
      <c r="K55" s="44" t="s">
        <v>78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</v>
      </c>
      <c r="H56" s="43">
        <v>0</v>
      </c>
      <c r="I56" s="43">
        <v>21</v>
      </c>
      <c r="J56" s="43">
        <v>86</v>
      </c>
      <c r="K56" s="44">
        <v>700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20</v>
      </c>
      <c r="G57" s="43">
        <v>1</v>
      </c>
      <c r="H57" s="43">
        <v>0</v>
      </c>
      <c r="I57" s="43">
        <v>8</v>
      </c>
      <c r="J57" s="43">
        <v>41</v>
      </c>
      <c r="K57" s="44" t="s">
        <v>48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80</v>
      </c>
      <c r="F58" s="43">
        <v>60</v>
      </c>
      <c r="G58" s="43">
        <v>3</v>
      </c>
      <c r="H58" s="43">
        <v>1</v>
      </c>
      <c r="I58" s="43">
        <v>25</v>
      </c>
      <c r="J58" s="43">
        <v>120</v>
      </c>
      <c r="K58" s="44" t="s">
        <v>48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22">SUM(G52:G60)</f>
        <v>24</v>
      </c>
      <c r="H61" s="19">
        <f t="shared" ref="H61" si="23">SUM(H52:H60)</f>
        <v>17</v>
      </c>
      <c r="I61" s="19">
        <f t="shared" ref="I61" si="24">SUM(I52:I60)</f>
        <v>111</v>
      </c>
      <c r="J61" s="19">
        <f t="shared" ref="J61:L61" si="25">SUM(J52:J60)</f>
        <v>707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1204.5</v>
      </c>
      <c r="G62" s="32">
        <f t="shared" ref="G62" si="26">G51+G61</f>
        <v>51</v>
      </c>
      <c r="H62" s="32">
        <f t="shared" ref="H62" si="27">H51+H61</f>
        <v>48</v>
      </c>
      <c r="I62" s="32">
        <f t="shared" ref="I62" si="28">I51+I61</f>
        <v>174</v>
      </c>
      <c r="J62" s="32">
        <f t="shared" ref="J62:L62" si="29">J51+J61</f>
        <v>1346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210</v>
      </c>
      <c r="G63" s="40">
        <v>9</v>
      </c>
      <c r="H63" s="40">
        <v>13</v>
      </c>
      <c r="I63" s="40">
        <v>43</v>
      </c>
      <c r="J63" s="40">
        <v>318</v>
      </c>
      <c r="K63" s="41">
        <v>311</v>
      </c>
      <c r="L63" s="40"/>
    </row>
    <row r="64" spans="1:12" ht="15" x14ac:dyDescent="0.25">
      <c r="A64" s="23"/>
      <c r="B64" s="15"/>
      <c r="C64" s="11"/>
      <c r="D64" s="6" t="s">
        <v>44</v>
      </c>
      <c r="E64" s="42" t="s">
        <v>82</v>
      </c>
      <c r="F64" s="43">
        <v>65</v>
      </c>
      <c r="G64" s="43">
        <v>3</v>
      </c>
      <c r="H64" s="43">
        <v>8</v>
      </c>
      <c r="I64" s="43">
        <v>8</v>
      </c>
      <c r="J64" s="43">
        <v>111</v>
      </c>
      <c r="K64" s="44">
        <v>741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1</v>
      </c>
      <c r="H65" s="43">
        <v>2</v>
      </c>
      <c r="I65" s="43">
        <v>16</v>
      </c>
      <c r="J65" s="43">
        <v>86</v>
      </c>
      <c r="K65" s="44" t="s">
        <v>60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20</v>
      </c>
      <c r="G66" s="43">
        <v>1</v>
      </c>
      <c r="H66" s="43">
        <v>0</v>
      </c>
      <c r="I66" s="43">
        <v>8</v>
      </c>
      <c r="J66" s="43">
        <v>41</v>
      </c>
      <c r="K66" s="44" t="s">
        <v>48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84</v>
      </c>
      <c r="E68" s="42" t="s">
        <v>85</v>
      </c>
      <c r="F68" s="43">
        <v>200</v>
      </c>
      <c r="G68" s="43">
        <v>1</v>
      </c>
      <c r="H68" s="43">
        <v>0</v>
      </c>
      <c r="I68" s="43">
        <v>10</v>
      </c>
      <c r="J68" s="43">
        <v>43</v>
      </c>
      <c r="K68" s="44" t="s">
        <v>48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695</v>
      </c>
      <c r="G70" s="19">
        <f t="shared" ref="G70" si="30">SUM(G63:G69)</f>
        <v>15</v>
      </c>
      <c r="H70" s="19">
        <f t="shared" ref="H70" si="31">SUM(H63:H69)</f>
        <v>23</v>
      </c>
      <c r="I70" s="19">
        <f t="shared" ref="I70" si="32">SUM(I63:I69)</f>
        <v>85</v>
      </c>
      <c r="J70" s="19">
        <f t="shared" ref="J70:L70" si="33">SUM(J63:J69)</f>
        <v>599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60</v>
      </c>
      <c r="G71" s="43">
        <v>0</v>
      </c>
      <c r="H71" s="43">
        <v>3</v>
      </c>
      <c r="I71" s="43">
        <v>1</v>
      </c>
      <c r="J71" s="43">
        <v>35</v>
      </c>
      <c r="K71" s="44" t="s">
        <v>87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88</v>
      </c>
      <c r="F72" s="43">
        <v>220</v>
      </c>
      <c r="G72" s="43">
        <v>4</v>
      </c>
      <c r="H72" s="43">
        <v>5</v>
      </c>
      <c r="I72" s="43">
        <v>24</v>
      </c>
      <c r="J72" s="43">
        <v>157</v>
      </c>
      <c r="K72" s="44">
        <v>171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89</v>
      </c>
      <c r="F73" s="43">
        <v>90</v>
      </c>
      <c r="G73" s="43">
        <v>15</v>
      </c>
      <c r="H73" s="43">
        <v>3</v>
      </c>
      <c r="I73" s="43">
        <v>12</v>
      </c>
      <c r="J73" s="43">
        <v>140</v>
      </c>
      <c r="K73" s="44" t="s">
        <v>90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92</v>
      </c>
      <c r="F74" s="43">
        <v>150</v>
      </c>
      <c r="G74" s="43">
        <v>9</v>
      </c>
      <c r="H74" s="43">
        <v>7</v>
      </c>
      <c r="I74" s="43">
        <v>38</v>
      </c>
      <c r="J74" s="43">
        <v>247</v>
      </c>
      <c r="K74" s="44" t="s">
        <v>91</v>
      </c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93</v>
      </c>
      <c r="F75" s="43">
        <v>200</v>
      </c>
      <c r="G75" s="43">
        <v>0</v>
      </c>
      <c r="H75" s="43">
        <v>0</v>
      </c>
      <c r="I75" s="43">
        <v>24</v>
      </c>
      <c r="J75" s="43">
        <v>96</v>
      </c>
      <c r="K75" s="44" t="s">
        <v>94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70</v>
      </c>
      <c r="G76" s="43">
        <v>4</v>
      </c>
      <c r="H76" s="43">
        <v>1</v>
      </c>
      <c r="I76" s="43">
        <v>29</v>
      </c>
      <c r="J76" s="43">
        <v>145</v>
      </c>
      <c r="K76" s="44" t="s">
        <v>48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56</v>
      </c>
      <c r="F77" s="43">
        <v>70</v>
      </c>
      <c r="G77" s="43">
        <v>4</v>
      </c>
      <c r="H77" s="43">
        <v>1</v>
      </c>
      <c r="I77" s="43">
        <v>29</v>
      </c>
      <c r="J77" s="43">
        <v>145</v>
      </c>
      <c r="K77" s="44" t="s">
        <v>48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36</v>
      </c>
      <c r="H80" s="19">
        <f t="shared" ref="H80" si="35">SUM(H71:H79)</f>
        <v>20</v>
      </c>
      <c r="I80" s="19">
        <f t="shared" ref="I80" si="36">SUM(I71:I79)</f>
        <v>157</v>
      </c>
      <c r="J80" s="19">
        <f t="shared" ref="J80:L80" si="37">SUM(J71:J79)</f>
        <v>965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1555</v>
      </c>
      <c r="G81" s="32">
        <f t="shared" ref="G81" si="38">G70+G80</f>
        <v>51</v>
      </c>
      <c r="H81" s="32">
        <f t="shared" ref="H81" si="39">H70+H80</f>
        <v>43</v>
      </c>
      <c r="I81" s="32">
        <f t="shared" ref="I81" si="40">I70+I80</f>
        <v>242</v>
      </c>
      <c r="J81" s="32">
        <f t="shared" ref="J81:L81" si="41">J70+J80</f>
        <v>1564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210</v>
      </c>
      <c r="G82" s="40">
        <v>7</v>
      </c>
      <c r="H82" s="40">
        <v>9</v>
      </c>
      <c r="I82" s="40">
        <v>45</v>
      </c>
      <c r="J82" s="40">
        <v>289</v>
      </c>
      <c r="K82" s="41">
        <v>311</v>
      </c>
      <c r="L82" s="40"/>
    </row>
    <row r="83" spans="1:12" ht="15" x14ac:dyDescent="0.25">
      <c r="A83" s="23"/>
      <c r="B83" s="15"/>
      <c r="C83" s="11"/>
      <c r="D83" s="6" t="s">
        <v>44</v>
      </c>
      <c r="E83" s="42" t="s">
        <v>45</v>
      </c>
      <c r="F83" s="43">
        <v>23.5</v>
      </c>
      <c r="G83" s="43">
        <v>2</v>
      </c>
      <c r="H83" s="43">
        <v>3</v>
      </c>
      <c r="I83" s="43">
        <v>9</v>
      </c>
      <c r="J83" s="43">
        <v>70</v>
      </c>
      <c r="K83" s="44">
        <v>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4</v>
      </c>
      <c r="H84" s="43">
        <v>6</v>
      </c>
      <c r="I84" s="43">
        <v>25</v>
      </c>
      <c r="J84" s="43">
        <v>173</v>
      </c>
      <c r="K84" s="44">
        <v>692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96</v>
      </c>
      <c r="F85" s="43">
        <v>20</v>
      </c>
      <c r="G85" s="43">
        <v>1</v>
      </c>
      <c r="H85" s="43">
        <v>0</v>
      </c>
      <c r="I85" s="43">
        <v>8</v>
      </c>
      <c r="J85" s="43">
        <v>41</v>
      </c>
      <c r="K85" s="44" t="s">
        <v>48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49</v>
      </c>
      <c r="F86" s="43">
        <v>100</v>
      </c>
      <c r="G86" s="43">
        <v>0</v>
      </c>
      <c r="H86" s="43">
        <v>0</v>
      </c>
      <c r="I86" s="43">
        <v>10</v>
      </c>
      <c r="J86" s="43">
        <v>44</v>
      </c>
      <c r="K86" s="44" t="s">
        <v>48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553.5</v>
      </c>
      <c r="G89" s="19">
        <f t="shared" ref="G89" si="42">SUM(G82:G88)</f>
        <v>14</v>
      </c>
      <c r="H89" s="19">
        <f t="shared" ref="H89" si="43">SUM(H82:H88)</f>
        <v>18</v>
      </c>
      <c r="I89" s="19">
        <f t="shared" ref="I89" si="44">SUM(I82:I88)</f>
        <v>97</v>
      </c>
      <c r="J89" s="19">
        <f t="shared" ref="J89:L89" si="45">SUM(J82:J88)</f>
        <v>617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97</v>
      </c>
      <c r="F91" s="43">
        <v>215</v>
      </c>
      <c r="G91" s="43">
        <v>3</v>
      </c>
      <c r="H91" s="43">
        <v>5</v>
      </c>
      <c r="I91" s="43">
        <v>17</v>
      </c>
      <c r="J91" s="43">
        <v>121</v>
      </c>
      <c r="K91" s="44">
        <v>139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98</v>
      </c>
      <c r="F92" s="43">
        <v>180</v>
      </c>
      <c r="G92" s="43">
        <v>29</v>
      </c>
      <c r="H92" s="43">
        <v>25</v>
      </c>
      <c r="I92" s="43">
        <v>28</v>
      </c>
      <c r="J92" s="43">
        <v>453</v>
      </c>
      <c r="K92" s="44" t="s">
        <v>99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100</v>
      </c>
      <c r="F93" s="43">
        <v>60</v>
      </c>
      <c r="G93" s="43">
        <v>2</v>
      </c>
      <c r="H93" s="43">
        <v>2</v>
      </c>
      <c r="I93" s="43">
        <v>3</v>
      </c>
      <c r="J93" s="43">
        <v>37</v>
      </c>
      <c r="K93" s="44">
        <v>535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101</v>
      </c>
      <c r="F94" s="43">
        <v>200</v>
      </c>
      <c r="G94" s="43">
        <v>0</v>
      </c>
      <c r="H94" s="43">
        <v>0</v>
      </c>
      <c r="I94" s="43">
        <v>22</v>
      </c>
      <c r="J94" s="43">
        <v>90</v>
      </c>
      <c r="K94" s="44" t="s">
        <v>102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70</v>
      </c>
      <c r="G95" s="43">
        <v>5</v>
      </c>
      <c r="H95" s="43">
        <v>1</v>
      </c>
      <c r="I95" s="43">
        <v>30</v>
      </c>
      <c r="J95" s="43">
        <v>148</v>
      </c>
      <c r="K95" s="44" t="s">
        <v>48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56</v>
      </c>
      <c r="F96" s="43">
        <v>60</v>
      </c>
      <c r="G96" s="43">
        <v>3</v>
      </c>
      <c r="H96" s="43">
        <v>1</v>
      </c>
      <c r="I96" s="43">
        <v>25</v>
      </c>
      <c r="J96" s="43">
        <v>120</v>
      </c>
      <c r="K96" s="44" t="s">
        <v>48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42</v>
      </c>
      <c r="H99" s="19">
        <f t="shared" ref="H99" si="47">SUM(H90:H98)</f>
        <v>34</v>
      </c>
      <c r="I99" s="19">
        <f t="shared" ref="I99" si="48">SUM(I90:I98)</f>
        <v>125</v>
      </c>
      <c r="J99" s="19">
        <f t="shared" ref="J99:L99" si="49">SUM(J90:J98)</f>
        <v>969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1338.5</v>
      </c>
      <c r="G100" s="32">
        <f t="shared" ref="G100" si="50">G89+G99</f>
        <v>56</v>
      </c>
      <c r="H100" s="32">
        <f t="shared" ref="H100" si="51">H89+H99</f>
        <v>52</v>
      </c>
      <c r="I100" s="32">
        <f t="shared" ref="I100" si="52">I89+I99</f>
        <v>222</v>
      </c>
      <c r="J100" s="32">
        <f t="shared" ref="J100:L100" si="53">J89+J99</f>
        <v>1586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103</v>
      </c>
      <c r="F101" s="40">
        <v>225</v>
      </c>
      <c r="G101" s="40">
        <v>35</v>
      </c>
      <c r="H101" s="40">
        <v>19</v>
      </c>
      <c r="I101" s="40">
        <v>42</v>
      </c>
      <c r="J101" s="40">
        <v>481</v>
      </c>
      <c r="K101" s="41" t="s">
        <v>104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105</v>
      </c>
      <c r="F103" s="43">
        <v>200</v>
      </c>
      <c r="G103" s="43">
        <v>0</v>
      </c>
      <c r="H103" s="43">
        <v>0</v>
      </c>
      <c r="I103" s="43">
        <v>14</v>
      </c>
      <c r="J103" s="43">
        <v>57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75</v>
      </c>
      <c r="G104" s="43">
        <v>5</v>
      </c>
      <c r="H104" s="43">
        <v>1</v>
      </c>
      <c r="I104" s="43">
        <v>31</v>
      </c>
      <c r="J104" s="43">
        <v>155</v>
      </c>
      <c r="K104" s="44" t="s">
        <v>48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40</v>
      </c>
      <c r="H108" s="19">
        <f t="shared" si="54"/>
        <v>20</v>
      </c>
      <c r="I108" s="19">
        <f t="shared" si="54"/>
        <v>87</v>
      </c>
      <c r="J108" s="19">
        <f t="shared" si="54"/>
        <v>693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60</v>
      </c>
      <c r="G109" s="43">
        <v>4</v>
      </c>
      <c r="H109" s="43">
        <v>1</v>
      </c>
      <c r="I109" s="43">
        <v>9</v>
      </c>
      <c r="J109" s="43">
        <v>55</v>
      </c>
      <c r="K109" s="44" t="s">
        <v>62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97</v>
      </c>
      <c r="F110" s="43">
        <v>210</v>
      </c>
      <c r="G110" s="43">
        <v>3</v>
      </c>
      <c r="H110" s="43">
        <v>5</v>
      </c>
      <c r="I110" s="43">
        <v>17</v>
      </c>
      <c r="J110" s="43">
        <v>121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106</v>
      </c>
      <c r="F111" s="43">
        <v>90</v>
      </c>
      <c r="G111" s="43">
        <v>15</v>
      </c>
      <c r="H111" s="43">
        <v>12</v>
      </c>
      <c r="I111" s="43">
        <v>1</v>
      </c>
      <c r="J111" s="43">
        <v>168</v>
      </c>
      <c r="K111" s="44">
        <v>505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3</v>
      </c>
      <c r="H112" s="43">
        <v>4</v>
      </c>
      <c r="I112" s="43">
        <v>21</v>
      </c>
      <c r="J112" s="43">
        <v>133</v>
      </c>
      <c r="K112" s="44">
        <v>520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107</v>
      </c>
      <c r="F113" s="43">
        <v>200</v>
      </c>
      <c r="G113" s="43">
        <v>1</v>
      </c>
      <c r="H113" s="43">
        <v>0</v>
      </c>
      <c r="I113" s="43">
        <v>27</v>
      </c>
      <c r="J113" s="43">
        <v>113</v>
      </c>
      <c r="K113" s="44">
        <v>635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60</v>
      </c>
      <c r="G114" s="43">
        <v>4</v>
      </c>
      <c r="H114" s="43">
        <v>1</v>
      </c>
      <c r="I114" s="43">
        <v>25</v>
      </c>
      <c r="J114" s="43">
        <v>124</v>
      </c>
      <c r="K114" s="44" t="s">
        <v>48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56</v>
      </c>
      <c r="F115" s="43">
        <v>20</v>
      </c>
      <c r="G115" s="43">
        <v>1</v>
      </c>
      <c r="H115" s="43">
        <v>2</v>
      </c>
      <c r="I115" s="43">
        <v>8</v>
      </c>
      <c r="J115" s="43">
        <v>41</v>
      </c>
      <c r="K115" s="44" t="s">
        <v>48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31</v>
      </c>
      <c r="H118" s="19">
        <f t="shared" si="56"/>
        <v>25</v>
      </c>
      <c r="I118" s="19">
        <f t="shared" si="56"/>
        <v>108</v>
      </c>
      <c r="J118" s="19">
        <f t="shared" si="56"/>
        <v>755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1290</v>
      </c>
      <c r="G119" s="32">
        <f t="shared" ref="G119" si="58">G108+G118</f>
        <v>71</v>
      </c>
      <c r="H119" s="32">
        <f t="shared" ref="H119" si="59">H108+H118</f>
        <v>45</v>
      </c>
      <c r="I119" s="32">
        <f t="shared" ref="I119" si="60">I108+I118</f>
        <v>195</v>
      </c>
      <c r="J119" s="32">
        <f t="shared" ref="J119:L119" si="61">J108+J118</f>
        <v>1448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108</v>
      </c>
      <c r="F120" s="40">
        <v>200</v>
      </c>
      <c r="G120" s="40">
        <v>12</v>
      </c>
      <c r="H120" s="40">
        <v>14</v>
      </c>
      <c r="I120" s="40">
        <v>25</v>
      </c>
      <c r="J120" s="40">
        <v>319</v>
      </c>
      <c r="K120" s="41" t="s">
        <v>109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110</v>
      </c>
      <c r="F122" s="43">
        <v>200</v>
      </c>
      <c r="G122" s="43">
        <v>4</v>
      </c>
      <c r="H122" s="43">
        <v>6</v>
      </c>
      <c r="I122" s="43">
        <v>25</v>
      </c>
      <c r="J122" s="43">
        <v>173</v>
      </c>
      <c r="K122" s="44">
        <v>692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111</v>
      </c>
      <c r="F123" s="43">
        <v>25</v>
      </c>
      <c r="G123" s="43">
        <v>2</v>
      </c>
      <c r="H123" s="43">
        <v>0</v>
      </c>
      <c r="I123" s="43">
        <v>10</v>
      </c>
      <c r="J123" s="43">
        <v>52</v>
      </c>
      <c r="K123" s="44" t="s">
        <v>48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425</v>
      </c>
      <c r="G127" s="19">
        <f t="shared" ref="G127:J127" si="62">SUM(G120:G126)</f>
        <v>18</v>
      </c>
      <c r="H127" s="19">
        <f t="shared" si="62"/>
        <v>20</v>
      </c>
      <c r="I127" s="19">
        <f t="shared" si="62"/>
        <v>60</v>
      </c>
      <c r="J127" s="19">
        <f t="shared" si="62"/>
        <v>544</v>
      </c>
      <c r="K127" s="25"/>
      <c r="L127" s="19">
        <f t="shared" ref="L127" si="63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112</v>
      </c>
      <c r="F128" s="43">
        <v>60</v>
      </c>
      <c r="G128" s="43">
        <v>0</v>
      </c>
      <c r="H128" s="43">
        <v>3</v>
      </c>
      <c r="I128" s="43">
        <v>1</v>
      </c>
      <c r="J128" s="43">
        <v>34</v>
      </c>
      <c r="K128" s="44" t="s">
        <v>72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113</v>
      </c>
      <c r="F129" s="43">
        <v>205</v>
      </c>
      <c r="G129" s="43">
        <v>1</v>
      </c>
      <c r="H129" s="43">
        <v>4</v>
      </c>
      <c r="I129" s="43">
        <v>3</v>
      </c>
      <c r="J129" s="43">
        <v>49</v>
      </c>
      <c r="K129" s="44" t="s">
        <v>114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115</v>
      </c>
      <c r="F130" s="43">
        <v>90</v>
      </c>
      <c r="G130" s="43">
        <v>13</v>
      </c>
      <c r="H130" s="43">
        <v>10</v>
      </c>
      <c r="I130" s="43">
        <v>15</v>
      </c>
      <c r="J130" s="43">
        <v>197</v>
      </c>
      <c r="K130" s="44" t="s">
        <v>116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117</v>
      </c>
      <c r="F131" s="43">
        <v>150</v>
      </c>
      <c r="G131" s="43">
        <v>15</v>
      </c>
      <c r="H131" s="43">
        <v>9</v>
      </c>
      <c r="I131" s="43">
        <v>7</v>
      </c>
      <c r="J131" s="43">
        <v>170</v>
      </c>
      <c r="K131" s="44">
        <v>508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118</v>
      </c>
      <c r="F132" s="43">
        <v>200</v>
      </c>
      <c r="G132" s="43">
        <v>0</v>
      </c>
      <c r="H132" s="43">
        <v>0</v>
      </c>
      <c r="I132" s="43">
        <v>8</v>
      </c>
      <c r="J132" s="43">
        <v>36</v>
      </c>
      <c r="K132" s="44">
        <v>634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60</v>
      </c>
      <c r="G133" s="43">
        <v>4</v>
      </c>
      <c r="H133" s="43">
        <v>1</v>
      </c>
      <c r="I133" s="43">
        <v>25</v>
      </c>
      <c r="J133" s="43">
        <v>124</v>
      </c>
      <c r="K133" s="44" t="s">
        <v>48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56</v>
      </c>
      <c r="F134" s="43">
        <v>20</v>
      </c>
      <c r="G134" s="43">
        <v>1</v>
      </c>
      <c r="H134" s="43">
        <v>0</v>
      </c>
      <c r="I134" s="43">
        <v>8</v>
      </c>
      <c r="J134" s="43">
        <v>41</v>
      </c>
      <c r="K134" s="44" t="s">
        <v>48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34</v>
      </c>
      <c r="H137" s="19">
        <f t="shared" si="64"/>
        <v>27</v>
      </c>
      <c r="I137" s="19">
        <f t="shared" si="64"/>
        <v>67</v>
      </c>
      <c r="J137" s="19">
        <f t="shared" si="64"/>
        <v>651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1210</v>
      </c>
      <c r="G138" s="32">
        <f t="shared" ref="G138" si="66">G127+G137</f>
        <v>52</v>
      </c>
      <c r="H138" s="32">
        <f t="shared" ref="H138" si="67">H127+H137</f>
        <v>47</v>
      </c>
      <c r="I138" s="32">
        <f t="shared" ref="I138" si="68">I127+I137</f>
        <v>127</v>
      </c>
      <c r="J138" s="32">
        <f t="shared" ref="J138:L138" si="69">J127+J137</f>
        <v>1195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119</v>
      </c>
      <c r="F139" s="40">
        <v>210</v>
      </c>
      <c r="G139" s="40">
        <v>7</v>
      </c>
      <c r="H139" s="40">
        <v>16</v>
      </c>
      <c r="I139" s="40">
        <v>20</v>
      </c>
      <c r="J139" s="40">
        <v>247</v>
      </c>
      <c r="K139" s="41" t="s">
        <v>120</v>
      </c>
      <c r="L139" s="40"/>
    </row>
    <row r="140" spans="1:12" ht="15" x14ac:dyDescent="0.25">
      <c r="A140" s="23"/>
      <c r="B140" s="15"/>
      <c r="C140" s="11"/>
      <c r="D140" s="6"/>
      <c r="E140" s="42" t="s">
        <v>121</v>
      </c>
      <c r="F140" s="43">
        <v>40</v>
      </c>
      <c r="G140" s="43">
        <v>5</v>
      </c>
      <c r="H140" s="43">
        <v>5</v>
      </c>
      <c r="I140" s="43">
        <v>0</v>
      </c>
      <c r="J140" s="43">
        <v>63</v>
      </c>
      <c r="K140" s="44" t="s">
        <v>122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2</v>
      </c>
      <c r="H141" s="43">
        <v>2</v>
      </c>
      <c r="I141" s="43">
        <v>21</v>
      </c>
      <c r="J141" s="43">
        <v>103</v>
      </c>
      <c r="K141" s="44" t="s">
        <v>60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43">
        <v>3</v>
      </c>
      <c r="H142" s="43">
        <v>1</v>
      </c>
      <c r="I142" s="43">
        <v>21</v>
      </c>
      <c r="J142" s="43">
        <v>103</v>
      </c>
      <c r="K142" s="44" t="s">
        <v>48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</v>
      </c>
      <c r="H146" s="19">
        <f t="shared" si="70"/>
        <v>24</v>
      </c>
      <c r="I146" s="19">
        <f t="shared" si="70"/>
        <v>62</v>
      </c>
      <c r="J146" s="19">
        <f t="shared" si="70"/>
        <v>516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123</v>
      </c>
      <c r="F147" s="43">
        <v>60</v>
      </c>
      <c r="G147" s="43">
        <v>0</v>
      </c>
      <c r="H147" s="43">
        <v>3</v>
      </c>
      <c r="I147" s="43">
        <v>1</v>
      </c>
      <c r="J147" s="43">
        <v>34</v>
      </c>
      <c r="K147" s="44" t="s">
        <v>116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124</v>
      </c>
      <c r="F148" s="43">
        <v>205</v>
      </c>
      <c r="G148" s="43">
        <v>4</v>
      </c>
      <c r="H148" s="43">
        <v>3</v>
      </c>
      <c r="I148" s="43">
        <v>5</v>
      </c>
      <c r="J148" s="43">
        <v>63</v>
      </c>
      <c r="K148" s="44">
        <v>110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125</v>
      </c>
      <c r="F149" s="43">
        <v>200</v>
      </c>
      <c r="G149" s="43">
        <v>8</v>
      </c>
      <c r="H149" s="43">
        <v>15</v>
      </c>
      <c r="I149" s="43">
        <v>37</v>
      </c>
      <c r="J149" s="43">
        <v>311</v>
      </c>
      <c r="K149" s="44" t="s">
        <v>126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101</v>
      </c>
      <c r="F151" s="43">
        <v>200</v>
      </c>
      <c r="G151" s="43">
        <v>0</v>
      </c>
      <c r="H151" s="43">
        <v>0</v>
      </c>
      <c r="I151" s="43">
        <v>22</v>
      </c>
      <c r="J151" s="43">
        <v>90</v>
      </c>
      <c r="K151" s="44" t="s">
        <v>102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3</v>
      </c>
      <c r="H152" s="43">
        <v>1</v>
      </c>
      <c r="I152" s="43">
        <v>21</v>
      </c>
      <c r="J152" s="43">
        <v>103</v>
      </c>
      <c r="K152" s="44" t="s">
        <v>83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56</v>
      </c>
      <c r="F153" s="43">
        <v>50</v>
      </c>
      <c r="G153" s="43">
        <v>3</v>
      </c>
      <c r="H153" s="43">
        <v>1</v>
      </c>
      <c r="I153" s="43">
        <v>21</v>
      </c>
      <c r="J153" s="43">
        <v>103</v>
      </c>
      <c r="K153" s="44" t="s">
        <v>83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18</v>
      </c>
      <c r="H156" s="19">
        <f t="shared" si="72"/>
        <v>23</v>
      </c>
      <c r="I156" s="19">
        <f t="shared" si="72"/>
        <v>107</v>
      </c>
      <c r="J156" s="19">
        <f t="shared" si="72"/>
        <v>704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1265</v>
      </c>
      <c r="G157" s="32">
        <f t="shared" ref="G157" si="74">G146+G156</f>
        <v>35</v>
      </c>
      <c r="H157" s="32">
        <f t="shared" ref="H157" si="75">H146+H156</f>
        <v>47</v>
      </c>
      <c r="I157" s="32">
        <f t="shared" ref="I157" si="76">I146+I156</f>
        <v>169</v>
      </c>
      <c r="J157" s="32">
        <f t="shared" ref="J157:L157" si="77">J146+J156</f>
        <v>1220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127</v>
      </c>
      <c r="F158" s="40">
        <v>210</v>
      </c>
      <c r="G158" s="40">
        <v>4</v>
      </c>
      <c r="H158" s="40">
        <v>6</v>
      </c>
      <c r="I158" s="40">
        <v>32</v>
      </c>
      <c r="J158" s="40">
        <v>199</v>
      </c>
      <c r="K158" s="41">
        <v>302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6</v>
      </c>
      <c r="H160" s="43">
        <v>6</v>
      </c>
      <c r="I160" s="43">
        <v>34</v>
      </c>
      <c r="J160" s="43">
        <v>213</v>
      </c>
      <c r="K160" s="44">
        <v>693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20</v>
      </c>
      <c r="G161" s="43">
        <v>1</v>
      </c>
      <c r="H161" s="43">
        <v>0</v>
      </c>
      <c r="I161" s="43">
        <v>8</v>
      </c>
      <c r="J161" s="43">
        <v>41</v>
      </c>
      <c r="K161" s="44" t="s">
        <v>83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128</v>
      </c>
      <c r="F162" s="43">
        <v>100</v>
      </c>
      <c r="G162" s="43">
        <v>0</v>
      </c>
      <c r="H162" s="43">
        <v>0</v>
      </c>
      <c r="I162" s="43">
        <v>10</v>
      </c>
      <c r="J162" s="43">
        <v>44</v>
      </c>
      <c r="K162" s="44" t="s">
        <v>83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11</v>
      </c>
      <c r="H165" s="19">
        <f t="shared" si="78"/>
        <v>12</v>
      </c>
      <c r="I165" s="19">
        <f t="shared" si="78"/>
        <v>84</v>
      </c>
      <c r="J165" s="19">
        <f t="shared" si="78"/>
        <v>497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129</v>
      </c>
      <c r="F166" s="43">
        <v>60</v>
      </c>
      <c r="G166" s="43">
        <v>1</v>
      </c>
      <c r="H166" s="43">
        <v>4</v>
      </c>
      <c r="I166" s="43">
        <v>7</v>
      </c>
      <c r="J166" s="43">
        <v>67</v>
      </c>
      <c r="K166" s="44">
        <v>517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130</v>
      </c>
      <c r="F167" s="43">
        <v>215</v>
      </c>
      <c r="G167" s="43">
        <v>3</v>
      </c>
      <c r="H167" s="43">
        <v>5</v>
      </c>
      <c r="I167" s="43">
        <v>12</v>
      </c>
      <c r="J167" s="43">
        <v>105</v>
      </c>
      <c r="K167" s="44" t="s">
        <v>74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131</v>
      </c>
      <c r="F168" s="43">
        <v>90</v>
      </c>
      <c r="G168" s="43">
        <v>7</v>
      </c>
      <c r="H168" s="43">
        <v>8</v>
      </c>
      <c r="I168" s="43">
        <v>14</v>
      </c>
      <c r="J168" s="43">
        <v>155</v>
      </c>
      <c r="K168" s="44" t="s">
        <v>132</v>
      </c>
      <c r="L168" s="43"/>
    </row>
    <row r="169" spans="1:12" ht="25.5" x14ac:dyDescent="0.25">
      <c r="A169" s="23"/>
      <c r="B169" s="15"/>
      <c r="C169" s="11"/>
      <c r="D169" s="7" t="s">
        <v>29</v>
      </c>
      <c r="E169" s="42" t="s">
        <v>133</v>
      </c>
      <c r="F169" s="43">
        <v>150</v>
      </c>
      <c r="G169" s="43">
        <v>6</v>
      </c>
      <c r="H169" s="43">
        <v>16</v>
      </c>
      <c r="I169" s="43">
        <v>37</v>
      </c>
      <c r="J169" s="43">
        <v>314</v>
      </c>
      <c r="K169" s="44" t="s">
        <v>134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</v>
      </c>
      <c r="H170" s="43">
        <v>0</v>
      </c>
      <c r="I170" s="43">
        <v>21</v>
      </c>
      <c r="J170" s="43">
        <v>86</v>
      </c>
      <c r="K170" s="44">
        <v>700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135</v>
      </c>
      <c r="F171" s="43">
        <v>60</v>
      </c>
      <c r="G171" s="43">
        <v>4</v>
      </c>
      <c r="H171" s="43">
        <v>1</v>
      </c>
      <c r="I171" s="43">
        <v>25</v>
      </c>
      <c r="J171" s="43">
        <v>124</v>
      </c>
      <c r="K171" s="44" t="s">
        <v>83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56</v>
      </c>
      <c r="F172" s="43">
        <v>20</v>
      </c>
      <c r="G172" s="43">
        <v>1</v>
      </c>
      <c r="H172" s="43">
        <v>0</v>
      </c>
      <c r="I172" s="43">
        <v>8</v>
      </c>
      <c r="J172" s="43">
        <v>41</v>
      </c>
      <c r="K172" s="44" t="s">
        <v>83</v>
      </c>
      <c r="L172" s="43"/>
    </row>
    <row r="173" spans="1:12" ht="15" x14ac:dyDescent="0.25">
      <c r="A173" s="23"/>
      <c r="B173" s="15"/>
      <c r="C173" s="11"/>
      <c r="D173" s="6" t="s">
        <v>49</v>
      </c>
      <c r="E173" s="42" t="s">
        <v>128</v>
      </c>
      <c r="F173" s="43">
        <v>100</v>
      </c>
      <c r="G173" s="43">
        <v>0</v>
      </c>
      <c r="H173" s="43">
        <v>0</v>
      </c>
      <c r="I173" s="43">
        <v>10</v>
      </c>
      <c r="J173" s="43">
        <v>44</v>
      </c>
      <c r="K173" s="44" t="s">
        <v>83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895</v>
      </c>
      <c r="G175" s="19">
        <f t="shared" ref="G175:J175" si="80">SUM(G166:G174)</f>
        <v>22</v>
      </c>
      <c r="H175" s="19">
        <f t="shared" si="80"/>
        <v>34</v>
      </c>
      <c r="I175" s="19">
        <f t="shared" si="80"/>
        <v>134</v>
      </c>
      <c r="J175" s="19">
        <f t="shared" si="80"/>
        <v>936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1425</v>
      </c>
      <c r="G176" s="32">
        <f t="shared" ref="G176" si="82">G165+G175</f>
        <v>33</v>
      </c>
      <c r="H176" s="32">
        <f t="shared" ref="H176" si="83">H165+H175</f>
        <v>46</v>
      </c>
      <c r="I176" s="32">
        <f t="shared" ref="I176" si="84">I165+I175</f>
        <v>218</v>
      </c>
      <c r="J176" s="32">
        <f t="shared" ref="J176:L176" si="85">J165+J175</f>
        <v>1433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210</v>
      </c>
      <c r="G177" s="40">
        <v>7</v>
      </c>
      <c r="H177" s="40">
        <v>9</v>
      </c>
      <c r="I177" s="40">
        <v>45</v>
      </c>
      <c r="J177" s="40">
        <v>289</v>
      </c>
      <c r="K177" s="41">
        <v>311</v>
      </c>
      <c r="L177" s="40"/>
    </row>
    <row r="178" spans="1:12" ht="15" x14ac:dyDescent="0.25">
      <c r="A178" s="23"/>
      <c r="B178" s="15"/>
      <c r="C178" s="11"/>
      <c r="D178" s="6" t="s">
        <v>44</v>
      </c>
      <c r="E178" s="42" t="s">
        <v>136</v>
      </c>
      <c r="F178" s="43">
        <v>38.5</v>
      </c>
      <c r="G178" s="43">
        <v>2</v>
      </c>
      <c r="H178" s="43">
        <v>5</v>
      </c>
      <c r="I178" s="43">
        <v>15</v>
      </c>
      <c r="J178" s="43">
        <v>114</v>
      </c>
      <c r="K178" s="44">
        <v>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105</v>
      </c>
      <c r="F179" s="43">
        <v>200</v>
      </c>
      <c r="G179" s="43">
        <v>0</v>
      </c>
      <c r="H179" s="43">
        <v>0</v>
      </c>
      <c r="I179" s="43">
        <v>14</v>
      </c>
      <c r="J179" s="43">
        <v>57</v>
      </c>
      <c r="K179" s="44">
        <v>685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20</v>
      </c>
      <c r="G180" s="43">
        <v>1</v>
      </c>
      <c r="H180" s="43">
        <v>0</v>
      </c>
      <c r="I180" s="43">
        <v>8</v>
      </c>
      <c r="J180" s="43">
        <v>41</v>
      </c>
      <c r="K180" s="44" t="s">
        <v>83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84</v>
      </c>
      <c r="E182" s="42" t="s">
        <v>85</v>
      </c>
      <c r="F182" s="43">
        <v>200</v>
      </c>
      <c r="G182" s="43">
        <v>1</v>
      </c>
      <c r="H182" s="43">
        <v>0</v>
      </c>
      <c r="I182" s="43">
        <v>10</v>
      </c>
      <c r="J182" s="43">
        <v>43</v>
      </c>
      <c r="K182" s="44" t="s">
        <v>83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668.5</v>
      </c>
      <c r="G184" s="19">
        <f t="shared" ref="G184:J184" si="86">SUM(G177:G183)</f>
        <v>11</v>
      </c>
      <c r="H184" s="19">
        <f t="shared" si="86"/>
        <v>14</v>
      </c>
      <c r="I184" s="19">
        <f t="shared" si="86"/>
        <v>92</v>
      </c>
      <c r="J184" s="19">
        <f t="shared" si="86"/>
        <v>544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137</v>
      </c>
      <c r="F185" s="43">
        <v>60</v>
      </c>
      <c r="G185" s="43">
        <v>2</v>
      </c>
      <c r="H185" s="43">
        <v>2</v>
      </c>
      <c r="I185" s="43">
        <v>3</v>
      </c>
      <c r="J185" s="43">
        <v>37</v>
      </c>
      <c r="K185" s="44">
        <v>535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138</v>
      </c>
      <c r="F186" s="43">
        <v>205</v>
      </c>
      <c r="G186" s="43">
        <v>3</v>
      </c>
      <c r="H186" s="43">
        <v>3</v>
      </c>
      <c r="I186" s="43">
        <v>9</v>
      </c>
      <c r="J186" s="43">
        <v>76</v>
      </c>
      <c r="K186" s="44">
        <v>135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139</v>
      </c>
      <c r="F187" s="43">
        <v>200</v>
      </c>
      <c r="G187" s="43">
        <v>26</v>
      </c>
      <c r="H187" s="43">
        <v>29</v>
      </c>
      <c r="I187" s="43">
        <v>24</v>
      </c>
      <c r="J187" s="43">
        <v>459</v>
      </c>
      <c r="K187" s="44" t="s">
        <v>142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140</v>
      </c>
      <c r="F189" s="43">
        <v>200</v>
      </c>
      <c r="G189" s="43">
        <v>0</v>
      </c>
      <c r="H189" s="43">
        <v>0</v>
      </c>
      <c r="I189" s="43">
        <v>25</v>
      </c>
      <c r="J189" s="43">
        <v>104</v>
      </c>
      <c r="K189" s="44">
        <v>638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141</v>
      </c>
      <c r="F190" s="43">
        <v>60</v>
      </c>
      <c r="G190" s="43">
        <v>4</v>
      </c>
      <c r="H190" s="43">
        <v>1</v>
      </c>
      <c r="I190" s="43">
        <v>25</v>
      </c>
      <c r="J190" s="43">
        <v>124</v>
      </c>
      <c r="K190" s="44" t="s">
        <v>83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56</v>
      </c>
      <c r="F191" s="43">
        <v>20</v>
      </c>
      <c r="G191" s="43">
        <v>1</v>
      </c>
      <c r="H191" s="43">
        <v>0</v>
      </c>
      <c r="I191" s="43">
        <v>8</v>
      </c>
      <c r="J191" s="43">
        <v>41</v>
      </c>
      <c r="K191" s="44" t="s">
        <v>83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36</v>
      </c>
      <c r="H194" s="19">
        <f t="shared" si="88"/>
        <v>35</v>
      </c>
      <c r="I194" s="19">
        <f t="shared" si="88"/>
        <v>94</v>
      </c>
      <c r="J194" s="19">
        <f t="shared" si="88"/>
        <v>841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1413.5</v>
      </c>
      <c r="G195" s="32">
        <f t="shared" ref="G195" si="90">G184+G194</f>
        <v>47</v>
      </c>
      <c r="H195" s="32">
        <f t="shared" ref="H195" si="91">H184+H194</f>
        <v>49</v>
      </c>
      <c r="I195" s="32">
        <f t="shared" ref="I195" si="92">I184+I194</f>
        <v>186</v>
      </c>
      <c r="J195" s="32">
        <f t="shared" ref="J195:L195" si="93">J184+J194</f>
        <v>1385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49.1</v>
      </c>
      <c r="H196" s="34">
        <f t="shared" si="94"/>
        <v>48</v>
      </c>
      <c r="I196" s="34">
        <f t="shared" si="94"/>
        <v>202.5</v>
      </c>
      <c r="J196" s="34">
        <f t="shared" si="94"/>
        <v>1382.9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C43:D43"/>
    <mergeCell ref="C62:D62"/>
    <mergeCell ref="H1:K1"/>
    <mergeCell ref="H2:K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Даша</cp:lastModifiedBy>
  <dcterms:created xsi:type="dcterms:W3CDTF">2022-05-16T14:23:56Z</dcterms:created>
  <dcterms:modified xsi:type="dcterms:W3CDTF">2025-03-19T18:15:27Z</dcterms:modified>
</cp:coreProperties>
</file>